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7DB2C483-15FA-46C6-8FE8-A2C63C680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<sst xmlns="http://schemas.openxmlformats.org/spreadsheetml/2006/main" count="42" uniqueCount="35">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</sst>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161720024.47999999</v>
      </c>
      <c r="D4" s="18">
        <f>+SUM(D5:D7)</f>
        <v>123867445.34999999</v>
      </c>
      <c r="E4" s="10">
        <f t="shared" ref="E4:E20" si="0">D4/C4</f>
        <v>0.76593758718679117</v>
      </c>
    </row>
    <row r="5" spans="1:5" ht="31.5" outlineLevel="1" x14ac:dyDescent="0.25">
      <c r="A5" s="11" t="s">
        <v>22</v>
      </c>
      <c r="B5" s="4" t="s">
        <v>23</v>
      </c>
      <c r="C5" s="21">
        <v>131557184.58</v>
      </c>
      <c r="D5" s="21">
        <v>106022867.22</v>
      </c>
      <c r="E5" s="12">
        <f>+D5/C5</f>
        <v>0.8059070856409779</v>
      </c>
    </row>
    <row r="6" spans="1:5" ht="47.25" outlineLevel="1" x14ac:dyDescent="0.25">
      <c r="A6" s="11" t="s">
        <v>21</v>
      </c>
      <c r="B6" s="4" t="s">
        <v>27</v>
      </c>
      <c r="C6" s="21">
        <v>10617539.75</v>
      </c>
      <c r="D6" s="21">
        <v>9043804.3900000006</v>
      </c>
      <c r="E6" s="12">
        <f t="shared" ref="E6:E7" si="1">+D6/C6</f>
        <v>0.85177965921907672</v>
      </c>
    </row>
    <row r="7" spans="1:5" ht="31.5" outlineLevel="1" x14ac:dyDescent="0.25">
      <c r="A7" s="11" t="s">
        <v>7</v>
      </c>
      <c r="B7" s="4" t="s">
        <v>24</v>
      </c>
      <c r="C7" s="21">
        <v>19545300.149999999</v>
      </c>
      <c r="D7" s="21">
        <v>8800773.7400000002</v>
      </c>
      <c r="E7" s="12">
        <f t="shared" si="1"/>
        <v>0.45027570170110692</v>
      </c>
    </row>
    <row r="8" spans="1:5" ht="31.5" x14ac:dyDescent="0.25">
      <c r="A8" s="8" t="s">
        <v>8</v>
      </c>
      <c r="B8" s="9" t="s">
        <v>0</v>
      </c>
      <c r="C8" s="19">
        <f>+C9+C10</f>
        <v>324446183.39999998</v>
      </c>
      <c r="D8" s="19">
        <f>+D9+D10</f>
        <v>276583149.84000003</v>
      </c>
      <c r="E8" s="10">
        <f t="shared" si="0"/>
        <v>0.85247774204515436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770747.87</v>
      </c>
      <c r="E9" s="12">
        <f t="shared" si="0"/>
        <v>0.84299231105763972</v>
      </c>
    </row>
    <row r="10" spans="1:5" ht="31.5" outlineLevel="1" x14ac:dyDescent="0.25">
      <c r="A10" s="11" t="s">
        <v>10</v>
      </c>
      <c r="B10" s="4" t="s">
        <v>29</v>
      </c>
      <c r="C10" s="21">
        <v>323531883.39999998</v>
      </c>
      <c r="D10" s="21">
        <v>275812401.97000003</v>
      </c>
      <c r="E10" s="12">
        <f t="shared" si="0"/>
        <v>0.85250454784080187</v>
      </c>
    </row>
    <row r="11" spans="1:5" ht="31.5" x14ac:dyDescent="0.25">
      <c r="A11" s="8" t="s">
        <v>11</v>
      </c>
      <c r="B11" s="9" t="s">
        <v>20</v>
      </c>
      <c r="C11" s="19">
        <f>+SUM(C12:C15)</f>
        <v>1253442465.98</v>
      </c>
      <c r="D11" s="19">
        <f>+SUM(D12:D15)</f>
        <v>893411994.43000007</v>
      </c>
      <c r="E11" s="10">
        <f t="shared" si="0"/>
        <v>0.71276665557320873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1523800</v>
      </c>
      <c r="E12" s="12">
        <f>D12/C12</f>
        <v>0.83331510445149293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76458.820000000007</v>
      </c>
      <c r="E13" s="12">
        <f>D13/C13</f>
        <v>0.56636162962962966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28</v>
      </c>
      <c r="C15" s="21">
        <v>1251474865.98</v>
      </c>
      <c r="D15" s="21">
        <v>891811735.61000001</v>
      </c>
      <c r="E15" s="12">
        <f>D15/C15</f>
        <v>0.71260858675866701</v>
      </c>
    </row>
    <row r="16" spans="1:5" ht="31.5" x14ac:dyDescent="0.25">
      <c r="A16" s="8" t="s">
        <v>15</v>
      </c>
      <c r="B16" s="9" t="s">
        <v>19</v>
      </c>
      <c r="C16" s="19">
        <f>+SUM(C17:C21)</f>
        <v>138863318</v>
      </c>
      <c r="D16" s="19">
        <f>+SUM(D17:D21)</f>
        <v>108742509.33000001</v>
      </c>
      <c r="E16" s="10">
        <f t="shared" si="0"/>
        <v>0.7830902422337338</v>
      </c>
    </row>
    <row r="17" spans="1:5" ht="31.5" outlineLevel="1" x14ac:dyDescent="0.25">
      <c r="A17" s="11" t="s">
        <v>16</v>
      </c>
      <c r="B17" s="4" t="s">
        <v>23</v>
      </c>
      <c r="C17" s="21">
        <v>518092</v>
      </c>
      <c r="D17" s="21">
        <v>426664</v>
      </c>
      <c r="E17" s="12">
        <f t="shared" si="0"/>
        <v>0.82352941176470584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45000</v>
      </c>
      <c r="E18" s="12">
        <f t="shared" si="0"/>
        <v>0.81818181818181823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10500</v>
      </c>
      <c r="E19" s="12">
        <f t="shared" si="0"/>
        <v>1</v>
      </c>
    </row>
    <row r="20" spans="1:5" ht="31.5" outlineLevel="1" x14ac:dyDescent="0.25">
      <c r="A20" s="11" t="s">
        <v>32</v>
      </c>
      <c r="B20" s="4" t="s">
        <v>25</v>
      </c>
      <c r="C20" s="21">
        <v>125801426.23999999</v>
      </c>
      <c r="D20" s="21">
        <v>99822433.650000006</v>
      </c>
      <c r="E20" s="12">
        <f t="shared" si="0"/>
        <v>0.7934920662947168</v>
      </c>
    </row>
    <row r="21" spans="1:5" ht="63" x14ac:dyDescent="0.25">
      <c r="A21" s="13">
        <v>4.5</v>
      </c>
      <c r="B21" s="4" t="s">
        <v>26</v>
      </c>
      <c r="C21" s="21">
        <v>12478299.76</v>
      </c>
      <c r="D21" s="21">
        <v>8437911.6799999997</v>
      </c>
      <c r="E21" s="12">
        <f>D21/C21</f>
        <v>0.67620684246168483</v>
      </c>
    </row>
    <row r="22" spans="1:5" x14ac:dyDescent="0.25">
      <c r="A22" s="13"/>
      <c r="B22" s="14" t="s">
        <v>18</v>
      </c>
      <c r="C22" s="20">
        <f>C4+C8+C11+C16</f>
        <v>1878471991.8600001</v>
      </c>
      <c r="D22" s="20">
        <f>D4+D8+D11+D16</f>
        <v>1402605098.95</v>
      </c>
      <c r="E22" s="15">
        <f>D22/C22</f>
        <v>0.74667341596144188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2023-11-02T03:48:03Z</cp:lastPrinted>
  <dcterms:created xsi:type="dcterms:W3CDTF">2017-06-23T05:02:34Z</dcterms:created>
  <dcterms:modified xsi:type="dcterms:W3CDTF">2023-11-02T03:48:04Z</dcterms:modified>
</cp:coreProperties>
</file>